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definedNames>
    <definedName name="_xlnm._FilterDatabase" localSheetId="0" hidden="1">Sheet1!$A$2:$K$50</definedName>
  </definedNames>
  <calcPr calcId="144525"/>
</workbook>
</file>

<file path=xl/sharedStrings.xml><?xml version="1.0" encoding="utf-8"?>
<sst xmlns="http://schemas.openxmlformats.org/spreadsheetml/2006/main" count="166" uniqueCount="74">
  <si>
    <t>茅台学院2020年第二次招聘综合成绩及进入体检人员名单</t>
  </si>
  <si>
    <t>序号</t>
  </si>
  <si>
    <t>应聘岗位</t>
  </si>
  <si>
    <t>岗序</t>
  </si>
  <si>
    <t>姓名</t>
  </si>
  <si>
    <t>性别</t>
  </si>
  <si>
    <t>笔试成绩</t>
  </si>
  <si>
    <t>笔试得分40%</t>
  </si>
  <si>
    <t>面试成绩</t>
  </si>
  <si>
    <t>面试得分60%</t>
  </si>
  <si>
    <t>综合成绩</t>
  </si>
  <si>
    <t>是否进入体检</t>
  </si>
  <si>
    <t>党政办公室</t>
  </si>
  <si>
    <t>陈旭</t>
  </si>
  <si>
    <t>女</t>
  </si>
  <si>
    <t>是</t>
  </si>
  <si>
    <t>苏恋念</t>
  </si>
  <si>
    <t>金禹</t>
  </si>
  <si>
    <t>否</t>
  </si>
  <si>
    <t>杨永旭</t>
  </si>
  <si>
    <t>男</t>
  </si>
  <si>
    <t>刘江玉</t>
  </si>
  <si>
    <t>易睿</t>
  </si>
  <si>
    <t>何琼</t>
  </si>
  <si>
    <t>黎程</t>
  </si>
  <si>
    <t>王攀</t>
  </si>
  <si>
    <t>周金松</t>
  </si>
  <si>
    <t>组织人事处</t>
  </si>
  <si>
    <t>赵双</t>
  </si>
  <si>
    <t>罗芳芳</t>
  </si>
  <si>
    <t>冯双莹</t>
  </si>
  <si>
    <t>穆彬彬</t>
  </si>
  <si>
    <t>李冰健</t>
  </si>
  <si>
    <t>宣传文化处</t>
  </si>
  <si>
    <t>任嘉欣</t>
  </si>
  <si>
    <t>刘雪依</t>
  </si>
  <si>
    <t>杨杰</t>
  </si>
  <si>
    <t>学生工作部（处）</t>
  </si>
  <si>
    <t>肖颖</t>
  </si>
  <si>
    <t>杨政林</t>
  </si>
  <si>
    <t>田若楠</t>
  </si>
  <si>
    <t>黄学梅</t>
  </si>
  <si>
    <t>刘家露</t>
  </si>
  <si>
    <t>赵新城</t>
  </si>
  <si>
    <t>冉红艳</t>
  </si>
  <si>
    <t>曾江琴</t>
  </si>
  <si>
    <t>汤启香</t>
  </si>
  <si>
    <t>蔡慧敏</t>
  </si>
  <si>
    <t>审计处</t>
  </si>
  <si>
    <t>何志恒</t>
  </si>
  <si>
    <t>令狐芳正</t>
  </si>
  <si>
    <t>陈竹岚</t>
  </si>
  <si>
    <t>赵文沙</t>
  </si>
  <si>
    <t>刘雨婕</t>
  </si>
  <si>
    <t>教务处</t>
  </si>
  <si>
    <t>丁冬冬</t>
  </si>
  <si>
    <t>钟文</t>
  </si>
  <si>
    <t>胡常俊</t>
  </si>
  <si>
    <t>陈帝</t>
  </si>
  <si>
    <t>王竣生</t>
  </si>
  <si>
    <t>计划财务处</t>
  </si>
  <si>
    <t>冷先欢</t>
  </si>
  <si>
    <t>李德用</t>
  </si>
  <si>
    <t>方雪</t>
  </si>
  <si>
    <t>梁分议</t>
  </si>
  <si>
    <t>万引</t>
  </si>
  <si>
    <t>食品科学与工程系</t>
  </si>
  <si>
    <t>吕银德</t>
  </si>
  <si>
    <t>工商管理系</t>
  </si>
  <si>
    <t>何瑷砾</t>
  </si>
  <si>
    <t>公共基础教学部</t>
  </si>
  <si>
    <t>杜威毅</t>
  </si>
  <si>
    <t>任正兴</t>
  </si>
  <si>
    <t>杨洪伟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</si>
</sst>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);[Red]\(0.00\)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5" fillId="17" borderId="3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8" fontId="2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7" fontId="4" fillId="2" borderId="1" xfId="49" applyNumberFormat="1" applyFont="1" applyFill="1" applyBorder="1" applyAlignment="1">
      <alignment horizontal="center" vertical="center" wrapText="1"/>
    </xf>
    <xf numFmtId="178" fontId="4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J42" sqref="J42"/>
    </sheetView>
  </sheetViews>
  <sheetFormatPr defaultColWidth="9" defaultRowHeight="13.5"/>
  <cols>
    <col min="3" max="3" width="9.25"/>
    <col min="7" max="7" width="9" style="2"/>
    <col min="8" max="8" width="9" style="3"/>
    <col min="9" max="9" width="9" style="4"/>
    <col min="10" max="11" width="9" style="2"/>
  </cols>
  <sheetData>
    <row r="1" ht="27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</row>
    <row r="2" ht="28.5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8" t="s">
        <v>9</v>
      </c>
      <c r="J2" s="20" t="s">
        <v>10</v>
      </c>
      <c r="K2" s="21" t="s">
        <v>11</v>
      </c>
    </row>
    <row r="3" s="1" customFormat="1" spans="1:11">
      <c r="A3" s="10">
        <v>1</v>
      </c>
      <c r="B3" s="11" t="s">
        <v>12</v>
      </c>
      <c r="C3" s="12">
        <v>2020101</v>
      </c>
      <c r="D3" s="12" t="s">
        <v>13</v>
      </c>
      <c r="E3" s="12" t="s">
        <v>14</v>
      </c>
      <c r="F3" s="12">
        <v>78</v>
      </c>
      <c r="G3" s="10">
        <f>F3*0.4</f>
        <v>31.2</v>
      </c>
      <c r="H3" s="13">
        <v>85.99</v>
      </c>
      <c r="I3" s="13">
        <f>H3*0.6</f>
        <v>51.594</v>
      </c>
      <c r="J3" s="13">
        <f>G3+I3</f>
        <v>82.794</v>
      </c>
      <c r="K3" s="22" t="s">
        <v>15</v>
      </c>
    </row>
    <row r="4" s="1" customFormat="1" spans="1:11">
      <c r="A4" s="10">
        <v>2</v>
      </c>
      <c r="B4" s="11"/>
      <c r="C4" s="12">
        <v>2020101</v>
      </c>
      <c r="D4" s="12" t="s">
        <v>16</v>
      </c>
      <c r="E4" s="12" t="s">
        <v>14</v>
      </c>
      <c r="F4" s="12">
        <v>77</v>
      </c>
      <c r="G4" s="10">
        <f t="shared" ref="G4:G17" si="0">F4*0.4</f>
        <v>30.8</v>
      </c>
      <c r="H4" s="13">
        <v>87.822</v>
      </c>
      <c r="I4" s="13">
        <f t="shared" ref="I4:I50" si="1">H4*0.6</f>
        <v>52.6932</v>
      </c>
      <c r="J4" s="13">
        <f t="shared" ref="J4:J50" si="2">G4+I4</f>
        <v>83.4932</v>
      </c>
      <c r="K4" s="22" t="s">
        <v>15</v>
      </c>
    </row>
    <row r="5" spans="1:11">
      <c r="A5" s="14">
        <v>3</v>
      </c>
      <c r="B5" s="15"/>
      <c r="C5" s="16">
        <v>2020101</v>
      </c>
      <c r="D5" s="16" t="s">
        <v>17</v>
      </c>
      <c r="E5" s="16" t="s">
        <v>14</v>
      </c>
      <c r="F5" s="16">
        <v>75</v>
      </c>
      <c r="G5" s="14">
        <f t="shared" si="0"/>
        <v>30</v>
      </c>
      <c r="H5" s="17">
        <v>0</v>
      </c>
      <c r="I5" s="17">
        <f t="shared" si="1"/>
        <v>0</v>
      </c>
      <c r="J5" s="17">
        <f t="shared" si="2"/>
        <v>30</v>
      </c>
      <c r="K5" s="14" t="s">
        <v>18</v>
      </c>
    </row>
    <row r="6" spans="1:11">
      <c r="A6" s="14">
        <v>4</v>
      </c>
      <c r="B6" s="15"/>
      <c r="C6" s="16">
        <v>2020101</v>
      </c>
      <c r="D6" s="16" t="s">
        <v>19</v>
      </c>
      <c r="E6" s="16" t="s">
        <v>20</v>
      </c>
      <c r="F6" s="16">
        <v>72</v>
      </c>
      <c r="G6" s="14">
        <f t="shared" si="0"/>
        <v>28.8</v>
      </c>
      <c r="H6" s="17">
        <v>84.896</v>
      </c>
      <c r="I6" s="17">
        <f t="shared" si="1"/>
        <v>50.9376</v>
      </c>
      <c r="J6" s="17">
        <f t="shared" si="2"/>
        <v>79.7376</v>
      </c>
      <c r="K6" s="14" t="s">
        <v>18</v>
      </c>
    </row>
    <row r="7" spans="1:11">
      <c r="A7" s="14">
        <v>5</v>
      </c>
      <c r="B7" s="15"/>
      <c r="C7" s="16">
        <v>2020101</v>
      </c>
      <c r="D7" s="16" t="s">
        <v>21</v>
      </c>
      <c r="E7" s="16" t="s">
        <v>14</v>
      </c>
      <c r="F7" s="16">
        <v>71</v>
      </c>
      <c r="G7" s="14">
        <f t="shared" si="0"/>
        <v>28.4</v>
      </c>
      <c r="H7" s="17">
        <v>46.832</v>
      </c>
      <c r="I7" s="17">
        <f t="shared" si="1"/>
        <v>28.0992</v>
      </c>
      <c r="J7" s="17">
        <f t="shared" si="2"/>
        <v>56.4992</v>
      </c>
      <c r="K7" s="14" t="s">
        <v>18</v>
      </c>
    </row>
    <row r="8" spans="1:11">
      <c r="A8" s="14">
        <v>6</v>
      </c>
      <c r="B8" s="15"/>
      <c r="C8" s="16">
        <v>2020101</v>
      </c>
      <c r="D8" s="16" t="s">
        <v>22</v>
      </c>
      <c r="E8" s="16" t="s">
        <v>14</v>
      </c>
      <c r="F8" s="16">
        <v>71</v>
      </c>
      <c r="G8" s="14">
        <f t="shared" si="0"/>
        <v>28.4</v>
      </c>
      <c r="H8" s="17">
        <v>86.812</v>
      </c>
      <c r="I8" s="17">
        <f t="shared" si="1"/>
        <v>52.0872</v>
      </c>
      <c r="J8" s="17">
        <f t="shared" si="2"/>
        <v>80.4872</v>
      </c>
      <c r="K8" s="14" t="s">
        <v>18</v>
      </c>
    </row>
    <row r="9" spans="1:11">
      <c r="A9" s="14">
        <v>7</v>
      </c>
      <c r="B9" s="15"/>
      <c r="C9" s="16">
        <v>2020101</v>
      </c>
      <c r="D9" s="16" t="s">
        <v>23</v>
      </c>
      <c r="E9" s="16" t="s">
        <v>14</v>
      </c>
      <c r="F9" s="16">
        <v>70</v>
      </c>
      <c r="G9" s="14">
        <f t="shared" si="0"/>
        <v>28</v>
      </c>
      <c r="H9" s="17">
        <v>75.37</v>
      </c>
      <c r="I9" s="17">
        <f t="shared" si="1"/>
        <v>45.222</v>
      </c>
      <c r="J9" s="17">
        <f t="shared" si="2"/>
        <v>73.222</v>
      </c>
      <c r="K9" s="14" t="s">
        <v>18</v>
      </c>
    </row>
    <row r="10" spans="1:11">
      <c r="A10" s="14">
        <v>8</v>
      </c>
      <c r="B10" s="15"/>
      <c r="C10" s="16">
        <v>2020101</v>
      </c>
      <c r="D10" s="16" t="s">
        <v>24</v>
      </c>
      <c r="E10" s="16" t="s">
        <v>20</v>
      </c>
      <c r="F10" s="16">
        <v>69</v>
      </c>
      <c r="G10" s="14">
        <f t="shared" si="0"/>
        <v>27.6</v>
      </c>
      <c r="H10" s="17">
        <v>0</v>
      </c>
      <c r="I10" s="17">
        <f t="shared" si="1"/>
        <v>0</v>
      </c>
      <c r="J10" s="17">
        <f t="shared" si="2"/>
        <v>27.6</v>
      </c>
      <c r="K10" s="14" t="s">
        <v>18</v>
      </c>
    </row>
    <row r="11" spans="1:11">
      <c r="A11" s="14">
        <v>9</v>
      </c>
      <c r="B11" s="15"/>
      <c r="C11" s="16">
        <v>2020101</v>
      </c>
      <c r="D11" s="16" t="s">
        <v>25</v>
      </c>
      <c r="E11" s="16" t="s">
        <v>20</v>
      </c>
      <c r="F11" s="16">
        <v>69</v>
      </c>
      <c r="G11" s="14">
        <f t="shared" si="0"/>
        <v>27.6</v>
      </c>
      <c r="H11" s="17">
        <v>0</v>
      </c>
      <c r="I11" s="17">
        <f t="shared" si="1"/>
        <v>0</v>
      </c>
      <c r="J11" s="17">
        <f t="shared" si="2"/>
        <v>27.6</v>
      </c>
      <c r="K11" s="14" t="s">
        <v>18</v>
      </c>
    </row>
    <row r="12" spans="1:11">
      <c r="A12" s="14">
        <v>10</v>
      </c>
      <c r="B12" s="15"/>
      <c r="C12" s="16">
        <v>2020101</v>
      </c>
      <c r="D12" s="16" t="s">
        <v>26</v>
      </c>
      <c r="E12" s="16" t="s">
        <v>20</v>
      </c>
      <c r="F12" s="16">
        <v>69</v>
      </c>
      <c r="G12" s="14">
        <f t="shared" si="0"/>
        <v>27.6</v>
      </c>
      <c r="H12" s="17">
        <v>80.838</v>
      </c>
      <c r="I12" s="17">
        <f t="shared" si="1"/>
        <v>48.5028</v>
      </c>
      <c r="J12" s="17">
        <f t="shared" si="2"/>
        <v>76.1028</v>
      </c>
      <c r="K12" s="14" t="s">
        <v>18</v>
      </c>
    </row>
    <row r="13" s="1" customFormat="1" spans="1:11">
      <c r="A13" s="10">
        <v>11</v>
      </c>
      <c r="B13" s="11" t="s">
        <v>27</v>
      </c>
      <c r="C13" s="12">
        <v>2020103</v>
      </c>
      <c r="D13" s="12" t="s">
        <v>28</v>
      </c>
      <c r="E13" s="12" t="s">
        <v>20</v>
      </c>
      <c r="F13" s="12">
        <v>68</v>
      </c>
      <c r="G13" s="10">
        <f t="shared" si="0"/>
        <v>27.2</v>
      </c>
      <c r="H13" s="13">
        <v>87.25</v>
      </c>
      <c r="I13" s="13">
        <f t="shared" si="1"/>
        <v>52.35</v>
      </c>
      <c r="J13" s="13">
        <f t="shared" si="2"/>
        <v>79.55</v>
      </c>
      <c r="K13" s="22" t="s">
        <v>15</v>
      </c>
    </row>
    <row r="14" spans="1:11">
      <c r="A14" s="14">
        <v>12</v>
      </c>
      <c r="B14" s="15"/>
      <c r="C14" s="16">
        <v>2020103</v>
      </c>
      <c r="D14" s="16" t="s">
        <v>29</v>
      </c>
      <c r="E14" s="16" t="s">
        <v>14</v>
      </c>
      <c r="F14" s="16">
        <v>64</v>
      </c>
      <c r="G14" s="14">
        <f t="shared" si="0"/>
        <v>25.6</v>
      </c>
      <c r="H14" s="17">
        <v>79.646</v>
      </c>
      <c r="I14" s="17">
        <f t="shared" si="1"/>
        <v>47.7876</v>
      </c>
      <c r="J14" s="17">
        <f t="shared" si="2"/>
        <v>73.3876</v>
      </c>
      <c r="K14" s="14" t="s">
        <v>18</v>
      </c>
    </row>
    <row r="15" spans="1:11">
      <c r="A15" s="14">
        <v>13</v>
      </c>
      <c r="B15" s="15"/>
      <c r="C15" s="16">
        <v>2020103</v>
      </c>
      <c r="D15" s="16" t="s">
        <v>30</v>
      </c>
      <c r="E15" s="16" t="s">
        <v>14</v>
      </c>
      <c r="F15" s="16">
        <v>63</v>
      </c>
      <c r="G15" s="14">
        <f t="shared" si="0"/>
        <v>25.2</v>
      </c>
      <c r="H15" s="17">
        <v>86.496</v>
      </c>
      <c r="I15" s="17">
        <f t="shared" si="1"/>
        <v>51.8976</v>
      </c>
      <c r="J15" s="17">
        <f t="shared" si="2"/>
        <v>77.0976</v>
      </c>
      <c r="K15" s="14" t="s">
        <v>18</v>
      </c>
    </row>
    <row r="16" spans="1:11">
      <c r="A16" s="14">
        <v>14</v>
      </c>
      <c r="B16" s="15"/>
      <c r="C16" s="16">
        <v>2020103</v>
      </c>
      <c r="D16" s="16" t="s">
        <v>31</v>
      </c>
      <c r="E16" s="16" t="s">
        <v>20</v>
      </c>
      <c r="F16" s="16">
        <v>58</v>
      </c>
      <c r="G16" s="14">
        <f t="shared" si="0"/>
        <v>23.2</v>
      </c>
      <c r="H16" s="17">
        <v>0</v>
      </c>
      <c r="I16" s="17">
        <f t="shared" si="1"/>
        <v>0</v>
      </c>
      <c r="J16" s="17">
        <f t="shared" si="2"/>
        <v>23.2</v>
      </c>
      <c r="K16" s="14" t="s">
        <v>18</v>
      </c>
    </row>
    <row r="17" spans="1:11">
      <c r="A17" s="14">
        <v>15</v>
      </c>
      <c r="B17" s="15"/>
      <c r="C17" s="16">
        <v>2020103</v>
      </c>
      <c r="D17" s="16" t="s">
        <v>32</v>
      </c>
      <c r="E17" s="16" t="s">
        <v>14</v>
      </c>
      <c r="F17" s="16">
        <v>57</v>
      </c>
      <c r="G17" s="14">
        <f t="shared" si="0"/>
        <v>22.8</v>
      </c>
      <c r="H17" s="17">
        <v>82.158</v>
      </c>
      <c r="I17" s="17">
        <f t="shared" si="1"/>
        <v>49.2948</v>
      </c>
      <c r="J17" s="17">
        <f t="shared" si="2"/>
        <v>72.0948</v>
      </c>
      <c r="K17" s="14" t="s">
        <v>18</v>
      </c>
    </row>
    <row r="18" spans="1:11">
      <c r="A18" s="14">
        <v>16</v>
      </c>
      <c r="B18" s="15" t="s">
        <v>33</v>
      </c>
      <c r="C18" s="16">
        <v>2020104</v>
      </c>
      <c r="D18" s="16" t="s">
        <v>34</v>
      </c>
      <c r="E18" s="16" t="s">
        <v>14</v>
      </c>
      <c r="F18" s="16">
        <v>73</v>
      </c>
      <c r="G18" s="14">
        <f t="shared" ref="G18:G50" si="3">F18*0.4</f>
        <v>29.2</v>
      </c>
      <c r="H18" s="17">
        <v>0</v>
      </c>
      <c r="I18" s="17">
        <f t="shared" si="1"/>
        <v>0</v>
      </c>
      <c r="J18" s="17">
        <f t="shared" si="2"/>
        <v>29.2</v>
      </c>
      <c r="K18" s="14" t="s">
        <v>18</v>
      </c>
    </row>
    <row r="19" s="1" customFormat="1" spans="1:11">
      <c r="A19" s="10">
        <v>17</v>
      </c>
      <c r="B19" s="11"/>
      <c r="C19" s="12">
        <v>2020104</v>
      </c>
      <c r="D19" s="12" t="s">
        <v>35</v>
      </c>
      <c r="E19" s="12" t="s">
        <v>14</v>
      </c>
      <c r="F19" s="12">
        <v>60</v>
      </c>
      <c r="G19" s="10">
        <f t="shared" si="3"/>
        <v>24</v>
      </c>
      <c r="H19" s="13">
        <v>89.062</v>
      </c>
      <c r="I19" s="13">
        <f t="shared" si="1"/>
        <v>53.4372</v>
      </c>
      <c r="J19" s="13">
        <f t="shared" si="2"/>
        <v>77.4372</v>
      </c>
      <c r="K19" s="22" t="s">
        <v>15</v>
      </c>
    </row>
    <row r="20" spans="1:11">
      <c r="A20" s="14">
        <v>18</v>
      </c>
      <c r="B20" s="15"/>
      <c r="C20" s="16">
        <v>2020104</v>
      </c>
      <c r="D20" s="16" t="s">
        <v>36</v>
      </c>
      <c r="E20" s="16" t="s">
        <v>14</v>
      </c>
      <c r="F20" s="16">
        <v>51</v>
      </c>
      <c r="G20" s="14">
        <f t="shared" si="3"/>
        <v>20.4</v>
      </c>
      <c r="H20" s="17">
        <v>86.368</v>
      </c>
      <c r="I20" s="17">
        <f t="shared" si="1"/>
        <v>51.8208</v>
      </c>
      <c r="J20" s="17">
        <f t="shared" si="2"/>
        <v>72.2208</v>
      </c>
      <c r="K20" s="14" t="s">
        <v>18</v>
      </c>
    </row>
    <row r="21" s="1" customFormat="1" spans="1:11">
      <c r="A21" s="10">
        <v>19</v>
      </c>
      <c r="B21" s="18" t="s">
        <v>37</v>
      </c>
      <c r="C21" s="12">
        <v>2020106</v>
      </c>
      <c r="D21" s="12" t="s">
        <v>38</v>
      </c>
      <c r="E21" s="12" t="s">
        <v>14</v>
      </c>
      <c r="F21" s="12">
        <v>71</v>
      </c>
      <c r="G21" s="10">
        <f t="shared" si="3"/>
        <v>28.4</v>
      </c>
      <c r="H21" s="13">
        <v>90.404</v>
      </c>
      <c r="I21" s="13">
        <f t="shared" si="1"/>
        <v>54.2424</v>
      </c>
      <c r="J21" s="13">
        <f t="shared" si="2"/>
        <v>82.6424</v>
      </c>
      <c r="K21" s="22" t="s">
        <v>15</v>
      </c>
    </row>
    <row r="22" spans="1:11">
      <c r="A22" s="14">
        <v>20</v>
      </c>
      <c r="B22" s="19"/>
      <c r="C22" s="16">
        <v>2020106</v>
      </c>
      <c r="D22" s="16" t="s">
        <v>39</v>
      </c>
      <c r="E22" s="16" t="s">
        <v>20</v>
      </c>
      <c r="F22" s="16">
        <v>68</v>
      </c>
      <c r="G22" s="14">
        <f t="shared" si="3"/>
        <v>27.2</v>
      </c>
      <c r="H22" s="17">
        <v>90.334</v>
      </c>
      <c r="I22" s="17">
        <f t="shared" si="1"/>
        <v>54.2004</v>
      </c>
      <c r="J22" s="17">
        <f t="shared" si="2"/>
        <v>81.4004</v>
      </c>
      <c r="K22" s="14" t="s">
        <v>18</v>
      </c>
    </row>
    <row r="23" spans="1:11">
      <c r="A23" s="14">
        <v>21</v>
      </c>
      <c r="B23" s="19"/>
      <c r="C23" s="16">
        <v>2020106</v>
      </c>
      <c r="D23" s="16" t="s">
        <v>40</v>
      </c>
      <c r="E23" s="16" t="s">
        <v>14</v>
      </c>
      <c r="F23" s="16">
        <v>58</v>
      </c>
      <c r="G23" s="14">
        <f t="shared" si="3"/>
        <v>23.2</v>
      </c>
      <c r="H23" s="17">
        <v>82.624</v>
      </c>
      <c r="I23" s="17">
        <f t="shared" si="1"/>
        <v>49.5744</v>
      </c>
      <c r="J23" s="17">
        <f t="shared" si="2"/>
        <v>72.7744</v>
      </c>
      <c r="K23" s="14" t="s">
        <v>18</v>
      </c>
    </row>
    <row r="24" spans="1:11">
      <c r="A24" s="14">
        <v>22</v>
      </c>
      <c r="B24" s="19"/>
      <c r="C24" s="16">
        <v>2020106</v>
      </c>
      <c r="D24" s="16" t="s">
        <v>41</v>
      </c>
      <c r="E24" s="16" t="s">
        <v>14</v>
      </c>
      <c r="F24" s="16">
        <v>56</v>
      </c>
      <c r="G24" s="14">
        <f t="shared" si="3"/>
        <v>22.4</v>
      </c>
      <c r="H24" s="17">
        <v>84.994</v>
      </c>
      <c r="I24" s="17">
        <f t="shared" si="1"/>
        <v>50.9964</v>
      </c>
      <c r="J24" s="17">
        <f t="shared" si="2"/>
        <v>73.3964</v>
      </c>
      <c r="K24" s="14" t="s">
        <v>18</v>
      </c>
    </row>
    <row r="25" spans="1:11">
      <c r="A25" s="14">
        <v>23</v>
      </c>
      <c r="B25" s="19"/>
      <c r="C25" s="16">
        <v>2020106</v>
      </c>
      <c r="D25" s="16" t="s">
        <v>42</v>
      </c>
      <c r="E25" s="16" t="s">
        <v>14</v>
      </c>
      <c r="F25" s="16">
        <v>49</v>
      </c>
      <c r="G25" s="14">
        <f t="shared" si="3"/>
        <v>19.6</v>
      </c>
      <c r="H25" s="17">
        <v>0</v>
      </c>
      <c r="I25" s="17">
        <f t="shared" si="1"/>
        <v>0</v>
      </c>
      <c r="J25" s="17">
        <f t="shared" si="2"/>
        <v>19.6</v>
      </c>
      <c r="K25" s="14" t="s">
        <v>18</v>
      </c>
    </row>
    <row r="26" s="1" customFormat="1" spans="1:11">
      <c r="A26" s="10">
        <v>24</v>
      </c>
      <c r="B26" s="18"/>
      <c r="C26" s="12">
        <v>2020107</v>
      </c>
      <c r="D26" s="12" t="s">
        <v>43</v>
      </c>
      <c r="E26" s="12" t="s">
        <v>20</v>
      </c>
      <c r="F26" s="12">
        <v>71</v>
      </c>
      <c r="G26" s="10">
        <f t="shared" si="3"/>
        <v>28.4</v>
      </c>
      <c r="H26" s="13">
        <v>88.55</v>
      </c>
      <c r="I26" s="13">
        <f t="shared" si="1"/>
        <v>53.13</v>
      </c>
      <c r="J26" s="13">
        <f t="shared" si="2"/>
        <v>81.53</v>
      </c>
      <c r="K26" s="22" t="s">
        <v>15</v>
      </c>
    </row>
    <row r="27" spans="1:11">
      <c r="A27" s="14">
        <v>25</v>
      </c>
      <c r="B27" s="19"/>
      <c r="C27" s="16">
        <v>2020107</v>
      </c>
      <c r="D27" s="16" t="s">
        <v>44</v>
      </c>
      <c r="E27" s="16" t="s">
        <v>14</v>
      </c>
      <c r="F27" s="16">
        <v>68</v>
      </c>
      <c r="G27" s="14">
        <f t="shared" si="3"/>
        <v>27.2</v>
      </c>
      <c r="H27" s="17">
        <v>0</v>
      </c>
      <c r="I27" s="17">
        <f t="shared" si="1"/>
        <v>0</v>
      </c>
      <c r="J27" s="17">
        <f t="shared" si="2"/>
        <v>27.2</v>
      </c>
      <c r="K27" s="14" t="s">
        <v>18</v>
      </c>
    </row>
    <row r="28" spans="1:11">
      <c r="A28" s="14">
        <v>26</v>
      </c>
      <c r="B28" s="19"/>
      <c r="C28" s="16">
        <v>2020107</v>
      </c>
      <c r="D28" s="16" t="s">
        <v>45</v>
      </c>
      <c r="E28" s="16" t="s">
        <v>14</v>
      </c>
      <c r="F28" s="16">
        <v>66</v>
      </c>
      <c r="G28" s="14">
        <f t="shared" si="3"/>
        <v>26.4</v>
      </c>
      <c r="H28" s="17">
        <v>86.244</v>
      </c>
      <c r="I28" s="17">
        <f t="shared" si="1"/>
        <v>51.7464</v>
      </c>
      <c r="J28" s="17">
        <f t="shared" si="2"/>
        <v>78.1464</v>
      </c>
      <c r="K28" s="14" t="s">
        <v>18</v>
      </c>
    </row>
    <row r="29" spans="1:11">
      <c r="A29" s="14">
        <v>27</v>
      </c>
      <c r="B29" s="19"/>
      <c r="C29" s="16">
        <v>2020107</v>
      </c>
      <c r="D29" s="16" t="s">
        <v>46</v>
      </c>
      <c r="E29" s="16" t="s">
        <v>14</v>
      </c>
      <c r="F29" s="16">
        <v>66</v>
      </c>
      <c r="G29" s="14">
        <f t="shared" si="3"/>
        <v>26.4</v>
      </c>
      <c r="H29" s="17">
        <v>89.902</v>
      </c>
      <c r="I29" s="17">
        <f t="shared" si="1"/>
        <v>53.9412</v>
      </c>
      <c r="J29" s="17">
        <f t="shared" si="2"/>
        <v>80.3412</v>
      </c>
      <c r="K29" s="14" t="s">
        <v>18</v>
      </c>
    </row>
    <row r="30" spans="1:11">
      <c r="A30" s="14">
        <v>28</v>
      </c>
      <c r="B30" s="19"/>
      <c r="C30" s="16">
        <v>2020107</v>
      </c>
      <c r="D30" s="16" t="s">
        <v>47</v>
      </c>
      <c r="E30" s="16" t="s">
        <v>14</v>
      </c>
      <c r="F30" s="16">
        <v>65</v>
      </c>
      <c r="G30" s="14">
        <f t="shared" si="3"/>
        <v>26</v>
      </c>
      <c r="H30" s="17">
        <v>76.444</v>
      </c>
      <c r="I30" s="17">
        <f t="shared" si="1"/>
        <v>45.8664</v>
      </c>
      <c r="J30" s="17">
        <f t="shared" si="2"/>
        <v>71.8664</v>
      </c>
      <c r="K30" s="14" t="s">
        <v>18</v>
      </c>
    </row>
    <row r="31" s="1" customFormat="1" spans="1:11">
      <c r="A31" s="10">
        <v>29</v>
      </c>
      <c r="B31" s="12" t="s">
        <v>48</v>
      </c>
      <c r="C31" s="12">
        <v>2020108</v>
      </c>
      <c r="D31" s="12" t="s">
        <v>49</v>
      </c>
      <c r="E31" s="12" t="s">
        <v>20</v>
      </c>
      <c r="F31" s="12">
        <v>68.5</v>
      </c>
      <c r="G31" s="10">
        <f t="shared" si="3"/>
        <v>27.4</v>
      </c>
      <c r="H31" s="13">
        <v>86.424</v>
      </c>
      <c r="I31" s="13">
        <f t="shared" si="1"/>
        <v>51.8544</v>
      </c>
      <c r="J31" s="13">
        <f t="shared" si="2"/>
        <v>79.2544</v>
      </c>
      <c r="K31" s="22" t="s">
        <v>15</v>
      </c>
    </row>
    <row r="32" spans="1:11">
      <c r="A32" s="14">
        <v>30</v>
      </c>
      <c r="B32" s="16"/>
      <c r="C32" s="16">
        <v>2020108</v>
      </c>
      <c r="D32" s="16" t="s">
        <v>50</v>
      </c>
      <c r="E32" s="16" t="s">
        <v>20</v>
      </c>
      <c r="F32" s="16">
        <v>62.5</v>
      </c>
      <c r="G32" s="14">
        <f t="shared" si="3"/>
        <v>25</v>
      </c>
      <c r="H32" s="17">
        <v>87.248</v>
      </c>
      <c r="I32" s="17">
        <f t="shared" si="1"/>
        <v>52.3488</v>
      </c>
      <c r="J32" s="17">
        <f t="shared" si="2"/>
        <v>77.3488</v>
      </c>
      <c r="K32" s="14" t="s">
        <v>18</v>
      </c>
    </row>
    <row r="33" spans="1:11">
      <c r="A33" s="14">
        <v>31</v>
      </c>
      <c r="B33" s="16"/>
      <c r="C33" s="16">
        <v>2020108</v>
      </c>
      <c r="D33" s="16" t="s">
        <v>51</v>
      </c>
      <c r="E33" s="16" t="s">
        <v>14</v>
      </c>
      <c r="F33" s="16">
        <v>55</v>
      </c>
      <c r="G33" s="14">
        <f t="shared" si="3"/>
        <v>22</v>
      </c>
      <c r="H33" s="17">
        <v>89.686</v>
      </c>
      <c r="I33" s="17">
        <f t="shared" si="1"/>
        <v>53.8116</v>
      </c>
      <c r="J33" s="17">
        <f t="shared" si="2"/>
        <v>75.8116</v>
      </c>
      <c r="K33" s="14" t="s">
        <v>18</v>
      </c>
    </row>
    <row r="34" spans="1:11">
      <c r="A34" s="14">
        <v>32</v>
      </c>
      <c r="B34" s="16"/>
      <c r="C34" s="16">
        <v>2020108</v>
      </c>
      <c r="D34" s="16" t="s">
        <v>52</v>
      </c>
      <c r="E34" s="16" t="s">
        <v>14</v>
      </c>
      <c r="F34" s="16">
        <v>50</v>
      </c>
      <c r="G34" s="14">
        <f t="shared" si="3"/>
        <v>20</v>
      </c>
      <c r="H34" s="17">
        <v>0</v>
      </c>
      <c r="I34" s="17">
        <f t="shared" si="1"/>
        <v>0</v>
      </c>
      <c r="J34" s="17">
        <f t="shared" si="2"/>
        <v>20</v>
      </c>
      <c r="K34" s="14" t="s">
        <v>18</v>
      </c>
    </row>
    <row r="35" spans="1:11">
      <c r="A35" s="14">
        <v>33</v>
      </c>
      <c r="B35" s="16"/>
      <c r="C35" s="16">
        <v>2020108</v>
      </c>
      <c r="D35" s="16" t="s">
        <v>53</v>
      </c>
      <c r="E35" s="16" t="s">
        <v>14</v>
      </c>
      <c r="F35" s="16">
        <v>49</v>
      </c>
      <c r="G35" s="14">
        <f t="shared" si="3"/>
        <v>19.6</v>
      </c>
      <c r="H35" s="17">
        <v>86.692</v>
      </c>
      <c r="I35" s="17">
        <f t="shared" si="1"/>
        <v>52.0152</v>
      </c>
      <c r="J35" s="17">
        <f t="shared" si="2"/>
        <v>71.6152</v>
      </c>
      <c r="K35" s="14" t="s">
        <v>18</v>
      </c>
    </row>
    <row r="36" s="1" customFormat="1" spans="1:11">
      <c r="A36" s="10">
        <v>34</v>
      </c>
      <c r="B36" s="12" t="s">
        <v>54</v>
      </c>
      <c r="C36" s="12">
        <v>2020109</v>
      </c>
      <c r="D36" s="12" t="s">
        <v>55</v>
      </c>
      <c r="E36" s="12" t="s">
        <v>20</v>
      </c>
      <c r="F36" s="12">
        <v>64</v>
      </c>
      <c r="G36" s="10">
        <f t="shared" si="3"/>
        <v>25.6</v>
      </c>
      <c r="H36" s="13">
        <v>89.644</v>
      </c>
      <c r="I36" s="13">
        <f t="shared" si="1"/>
        <v>53.7864</v>
      </c>
      <c r="J36" s="13">
        <f t="shared" si="2"/>
        <v>79.3864</v>
      </c>
      <c r="K36" s="22" t="s">
        <v>15</v>
      </c>
    </row>
    <row r="37" spans="1:11">
      <c r="A37" s="14">
        <v>35</v>
      </c>
      <c r="B37" s="16"/>
      <c r="C37" s="16">
        <v>2020109</v>
      </c>
      <c r="D37" s="16" t="s">
        <v>56</v>
      </c>
      <c r="E37" s="16" t="s">
        <v>14</v>
      </c>
      <c r="F37" s="16">
        <v>53</v>
      </c>
      <c r="G37" s="14">
        <f t="shared" si="3"/>
        <v>21.2</v>
      </c>
      <c r="H37" s="17">
        <v>0</v>
      </c>
      <c r="I37" s="17">
        <f t="shared" si="1"/>
        <v>0</v>
      </c>
      <c r="J37" s="17">
        <f t="shared" si="2"/>
        <v>21.2</v>
      </c>
      <c r="K37" s="14" t="s">
        <v>18</v>
      </c>
    </row>
    <row r="38" spans="1:11">
      <c r="A38" s="14">
        <v>36</v>
      </c>
      <c r="B38" s="16"/>
      <c r="C38" s="16">
        <v>2020109</v>
      </c>
      <c r="D38" s="16" t="s">
        <v>57</v>
      </c>
      <c r="E38" s="16" t="s">
        <v>20</v>
      </c>
      <c r="F38" s="16">
        <v>52</v>
      </c>
      <c r="G38" s="14">
        <f t="shared" si="3"/>
        <v>20.8</v>
      </c>
      <c r="H38" s="17">
        <v>88.174</v>
      </c>
      <c r="I38" s="17">
        <f t="shared" si="1"/>
        <v>52.9044</v>
      </c>
      <c r="J38" s="17">
        <f t="shared" si="2"/>
        <v>73.7044</v>
      </c>
      <c r="K38" s="14" t="s">
        <v>18</v>
      </c>
    </row>
    <row r="39" spans="1:11">
      <c r="A39" s="14">
        <v>37</v>
      </c>
      <c r="B39" s="16"/>
      <c r="C39" s="16">
        <v>2020109</v>
      </c>
      <c r="D39" s="16" t="s">
        <v>58</v>
      </c>
      <c r="E39" s="16" t="s">
        <v>20</v>
      </c>
      <c r="F39" s="16">
        <v>43</v>
      </c>
      <c r="G39" s="14">
        <f t="shared" si="3"/>
        <v>17.2</v>
      </c>
      <c r="H39" s="17">
        <v>0</v>
      </c>
      <c r="I39" s="17">
        <f t="shared" si="1"/>
        <v>0</v>
      </c>
      <c r="J39" s="17">
        <f t="shared" si="2"/>
        <v>17.2</v>
      </c>
      <c r="K39" s="14" t="s">
        <v>18</v>
      </c>
    </row>
    <row r="40" spans="1:11">
      <c r="A40" s="14">
        <v>38</v>
      </c>
      <c r="B40" s="16"/>
      <c r="C40" s="16">
        <v>2020109</v>
      </c>
      <c r="D40" s="16" t="s">
        <v>59</v>
      </c>
      <c r="E40" s="16" t="s">
        <v>20</v>
      </c>
      <c r="F40" s="16">
        <v>43</v>
      </c>
      <c r="G40" s="14">
        <f t="shared" si="3"/>
        <v>17.2</v>
      </c>
      <c r="H40" s="17">
        <v>84.192</v>
      </c>
      <c r="I40" s="17">
        <f t="shared" si="1"/>
        <v>50.5152</v>
      </c>
      <c r="J40" s="17">
        <f t="shared" si="2"/>
        <v>67.7152</v>
      </c>
      <c r="K40" s="14" t="s">
        <v>18</v>
      </c>
    </row>
    <row r="41" spans="1:11">
      <c r="A41" s="14">
        <v>39</v>
      </c>
      <c r="B41" s="19" t="s">
        <v>60</v>
      </c>
      <c r="C41" s="16">
        <v>2020110</v>
      </c>
      <c r="D41" s="16" t="s">
        <v>61</v>
      </c>
      <c r="E41" s="16" t="s">
        <v>14</v>
      </c>
      <c r="F41" s="16">
        <v>52</v>
      </c>
      <c r="G41" s="14">
        <f t="shared" si="3"/>
        <v>20.8</v>
      </c>
      <c r="H41" s="17">
        <v>87.034</v>
      </c>
      <c r="I41" s="17">
        <f t="shared" si="1"/>
        <v>52.2204</v>
      </c>
      <c r="J41" s="17">
        <f t="shared" si="2"/>
        <v>73.0204</v>
      </c>
      <c r="K41" s="14" t="s">
        <v>18</v>
      </c>
    </row>
    <row r="42" s="1" customFormat="1" spans="1:11">
      <c r="A42" s="10">
        <v>40</v>
      </c>
      <c r="B42" s="18"/>
      <c r="C42" s="12">
        <v>2020110</v>
      </c>
      <c r="D42" s="12" t="s">
        <v>62</v>
      </c>
      <c r="E42" s="12" t="s">
        <v>20</v>
      </c>
      <c r="F42" s="12">
        <v>51</v>
      </c>
      <c r="G42" s="10">
        <f t="shared" si="3"/>
        <v>20.4</v>
      </c>
      <c r="H42" s="13">
        <v>90.982</v>
      </c>
      <c r="I42" s="13">
        <f t="shared" si="1"/>
        <v>54.5892</v>
      </c>
      <c r="J42" s="13">
        <f t="shared" si="2"/>
        <v>74.9892</v>
      </c>
      <c r="K42" s="22" t="s">
        <v>15</v>
      </c>
    </row>
    <row r="43" spans="1:11">
      <c r="A43" s="14">
        <v>41</v>
      </c>
      <c r="B43" s="19"/>
      <c r="C43" s="16">
        <v>2020110</v>
      </c>
      <c r="D43" s="16" t="s">
        <v>63</v>
      </c>
      <c r="E43" s="16" t="s">
        <v>14</v>
      </c>
      <c r="F43" s="16">
        <v>48</v>
      </c>
      <c r="G43" s="14">
        <f t="shared" si="3"/>
        <v>19.2</v>
      </c>
      <c r="H43" s="17">
        <v>0</v>
      </c>
      <c r="I43" s="17">
        <f t="shared" si="1"/>
        <v>0</v>
      </c>
      <c r="J43" s="17">
        <f t="shared" si="2"/>
        <v>19.2</v>
      </c>
      <c r="K43" s="14" t="s">
        <v>18</v>
      </c>
    </row>
    <row r="44" spans="1:11">
      <c r="A44" s="14">
        <v>42</v>
      </c>
      <c r="B44" s="19"/>
      <c r="C44" s="16">
        <v>2020110</v>
      </c>
      <c r="D44" s="16" t="s">
        <v>64</v>
      </c>
      <c r="E44" s="16" t="s">
        <v>14</v>
      </c>
      <c r="F44" s="16">
        <v>43</v>
      </c>
      <c r="G44" s="14">
        <f t="shared" si="3"/>
        <v>17.2</v>
      </c>
      <c r="H44" s="17">
        <v>88.178</v>
      </c>
      <c r="I44" s="17">
        <f t="shared" si="1"/>
        <v>52.9068</v>
      </c>
      <c r="J44" s="17">
        <f t="shared" si="2"/>
        <v>70.1068</v>
      </c>
      <c r="K44" s="14" t="s">
        <v>18</v>
      </c>
    </row>
    <row r="45" spans="1:11">
      <c r="A45" s="14">
        <v>43</v>
      </c>
      <c r="B45" s="19"/>
      <c r="C45" s="16">
        <v>2020110</v>
      </c>
      <c r="D45" s="16" t="s">
        <v>65</v>
      </c>
      <c r="E45" s="16" t="s">
        <v>14</v>
      </c>
      <c r="F45" s="16">
        <v>42</v>
      </c>
      <c r="G45" s="14">
        <f t="shared" si="3"/>
        <v>16.8</v>
      </c>
      <c r="H45" s="17">
        <v>0</v>
      </c>
      <c r="I45" s="17">
        <f t="shared" si="1"/>
        <v>0</v>
      </c>
      <c r="J45" s="17">
        <f t="shared" si="2"/>
        <v>16.8</v>
      </c>
      <c r="K45" s="14" t="s">
        <v>18</v>
      </c>
    </row>
    <row r="46" ht="27" spans="1:11">
      <c r="A46" s="14">
        <v>44</v>
      </c>
      <c r="B46" s="19" t="s">
        <v>66</v>
      </c>
      <c r="C46" s="16">
        <v>2020112</v>
      </c>
      <c r="D46" s="16" t="s">
        <v>67</v>
      </c>
      <c r="E46" s="16" t="s">
        <v>20</v>
      </c>
      <c r="F46" s="16">
        <v>54</v>
      </c>
      <c r="G46" s="14">
        <f t="shared" si="3"/>
        <v>21.6</v>
      </c>
      <c r="H46" s="17">
        <v>66.268</v>
      </c>
      <c r="I46" s="17">
        <f t="shared" si="1"/>
        <v>39.7608</v>
      </c>
      <c r="J46" s="17">
        <f t="shared" si="2"/>
        <v>61.3608</v>
      </c>
      <c r="K46" s="14" t="s">
        <v>18</v>
      </c>
    </row>
    <row r="47" ht="27" spans="1:11">
      <c r="A47" s="14">
        <v>45</v>
      </c>
      <c r="B47" s="19" t="s">
        <v>68</v>
      </c>
      <c r="C47" s="16">
        <v>2020119</v>
      </c>
      <c r="D47" s="16" t="s">
        <v>69</v>
      </c>
      <c r="E47" s="16" t="s">
        <v>20</v>
      </c>
      <c r="F47" s="16">
        <v>44</v>
      </c>
      <c r="G47" s="14">
        <f t="shared" si="3"/>
        <v>17.6</v>
      </c>
      <c r="H47" s="17">
        <v>66.06</v>
      </c>
      <c r="I47" s="17">
        <f t="shared" si="1"/>
        <v>39.636</v>
      </c>
      <c r="J47" s="17">
        <f t="shared" si="2"/>
        <v>57.236</v>
      </c>
      <c r="K47" s="14" t="s">
        <v>18</v>
      </c>
    </row>
    <row r="48" spans="1:11">
      <c r="A48" s="14">
        <v>46</v>
      </c>
      <c r="B48" s="19" t="s">
        <v>70</v>
      </c>
      <c r="C48" s="16">
        <v>2020124</v>
      </c>
      <c r="D48" s="16" t="s">
        <v>71</v>
      </c>
      <c r="E48" s="16" t="s">
        <v>20</v>
      </c>
      <c r="F48" s="16">
        <v>45</v>
      </c>
      <c r="G48" s="14">
        <f t="shared" si="3"/>
        <v>18</v>
      </c>
      <c r="H48" s="17">
        <v>75.652</v>
      </c>
      <c r="I48" s="17">
        <f t="shared" si="1"/>
        <v>45.3912</v>
      </c>
      <c r="J48" s="17">
        <f t="shared" si="2"/>
        <v>63.3912</v>
      </c>
      <c r="K48" s="14" t="s">
        <v>18</v>
      </c>
    </row>
    <row r="49" s="1" customFormat="1" spans="1:11">
      <c r="A49" s="10">
        <v>47</v>
      </c>
      <c r="B49" s="18"/>
      <c r="C49" s="12">
        <v>2020124</v>
      </c>
      <c r="D49" s="12" t="s">
        <v>72</v>
      </c>
      <c r="E49" s="12" t="s">
        <v>20</v>
      </c>
      <c r="F49" s="12">
        <v>45</v>
      </c>
      <c r="G49" s="10">
        <f t="shared" si="3"/>
        <v>18</v>
      </c>
      <c r="H49" s="13">
        <v>79.204</v>
      </c>
      <c r="I49" s="13">
        <f t="shared" si="1"/>
        <v>47.5224</v>
      </c>
      <c r="J49" s="13">
        <f t="shared" si="2"/>
        <v>65.5224</v>
      </c>
      <c r="K49" s="22" t="s">
        <v>15</v>
      </c>
    </row>
    <row r="50" spans="1:11">
      <c r="A50" s="14">
        <v>48</v>
      </c>
      <c r="B50" s="19"/>
      <c r="C50" s="16">
        <v>2020124</v>
      </c>
      <c r="D50" s="16" t="s">
        <v>73</v>
      </c>
      <c r="E50" s="16" t="s">
        <v>20</v>
      </c>
      <c r="F50" s="16">
        <v>41</v>
      </c>
      <c r="G50" s="14">
        <f t="shared" si="3"/>
        <v>16.4</v>
      </c>
      <c r="H50" s="17">
        <v>79.72</v>
      </c>
      <c r="I50" s="17">
        <f t="shared" si="1"/>
        <v>47.832</v>
      </c>
      <c r="J50" s="17">
        <f t="shared" si="2"/>
        <v>64.232</v>
      </c>
      <c r="K50" s="14" t="s">
        <v>18</v>
      </c>
    </row>
  </sheetData>
  <autoFilter ref="A2:K50">
    <extLst/>
  </autoFilter>
  <mergeCells count="9">
    <mergeCell ref="A1:K1"/>
    <mergeCell ref="B3:B12"/>
    <mergeCell ref="B13:B17"/>
    <mergeCell ref="B18:B20"/>
    <mergeCell ref="B21:B30"/>
    <mergeCell ref="B31:B35"/>
    <mergeCell ref="B36:B40"/>
    <mergeCell ref="B41:B45"/>
    <mergeCell ref="B48:B5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Little King</cp:lastModifiedBy>
  <dcterms:created xsi:type="dcterms:W3CDTF">2020-12-16T02:21:00Z</dcterms:created>
  <dcterms:modified xsi:type="dcterms:W3CDTF">2020-12-17T02:26:47Z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